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8240" sheetId="1" r:id="rId1"/>
  </sheets>
  <definedNames>
    <definedName name="_xlnm.Print_Area" localSheetId="0">КПК0118240!$A$1:$BQ$108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<sst xmlns="http://schemas.openxmlformats.org/spreadsheetml/2006/main" count="152" uniqueCount="99">
  <si>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</si>
  <si>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</si>
  <si>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</si>
  <si>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</si>
  <si>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</si>
  <si>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</si>
  <si>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</si>
  <si>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</si>
  <si>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</si>
  <si>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</si>
  <si>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</si>
  <si>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</si>
  <si>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</si>
  <si>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</si>
  <si>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</si>
  <si>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</si>
  <si>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</si>
  <si>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</si>
  <si>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</si>
  <si>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</si>
  <si>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</si>
  <si>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</si>
  <si>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</si>
  <si>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</si>
  <si>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</si>
  <si>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</si>
  <si>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</si>
  <si>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</si>
  <si>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</si>
  <si>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</si>
  <si>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</si>
  <si>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</si>
  <si>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</si>
  <si>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</si>
  <si>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</si>
  <si>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</si>
  <si>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</si>
  <si>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</si>
  <si>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</si>
  <si>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</si>
  <si>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</si>
  <si>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</si>
  <si>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</si>
  <si>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</si>
  <si>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</si>
  <si>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</si>
  <si>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</si>
  <si>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</si>
  <si>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</si>
  <si>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</si>
  <si>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</si>
  <si>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</si>
  <si>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</si>
  <si>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</si>
  <si>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</si>
  <si>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</si>
  <si>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</si>
  <si>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</si>
  <si>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</si>
  <si>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</si>
  <si>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</si>
  <si>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</si>
  <si>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</si>
  <si>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</si>
  <si>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</si>
  <si>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</si>
  <si>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</si>
  <si>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</si>
  <si>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</si>
  <si>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надання одноразової матеріальної допомоги членам ДФТГ</t>
  </si>
  <si>
    <t>середні витрати на один захід</t>
  </si>
  <si>
    <t>рівень освоєння коштів</t>
  </si>
  <si>
    <t>відсоток забезпеченості фінансування</t>
  </si>
  <si>
    <t>Заходи та роботи з територіальної оборони</t>
  </si>
  <si>
    <t>Результативні показники програми в цілому виконані. Залишок асигнувань на кінець року пояснюється економією коштів на придбання за рахунок тендерної процедури закупівель.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</si>
  <si>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</si>
  <si>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</si>
  <si>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</si>
  <si>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</si>
  <si>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</si>
  <si>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</si>
  <si>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</si>
  <si>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</si>
  <si>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</si>
  <si>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0118240</t>
  </si>
  <si>
    <t>0110000</t>
  </si>
  <si>
    <t>8240</t>
  </si>
  <si>
    <t>0380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</si>
  <si>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</si>
  <si>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</si>
  <si>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</si>
  <si>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</si>
  <si>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((10000/10000)+(187000/131450)) / 2 * 100 = 121,13</t>
  </si>
  <si>
    <t>'І(ефф.)баз = ((8823/8823)+(1918371,4/913442,39)) / 2 * 100 = 155,01</t>
  </si>
  <si>
    <t>'І(як.)звіт = ((200/162)+(78/100)) / 2 * 100 = 100,73</t>
  </si>
  <si>
    <t>I1 = 121,13 / 155,01 = 0,78</t>
  </si>
  <si>
    <t>Оскільки І1 = 0,78, що відповідає критерію оцінки І1 &lt; 0.85, то за цим параметром для даної програми нараховується 0 балів</t>
  </si>
  <si>
    <t>0</t>
  </si>
  <si>
    <t>121,13 + 100,73 + 0 =  221.86 -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</si>
</sst>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1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76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79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76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79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7" t="s">
        <v>84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86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87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73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80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81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8823</v>
      </c>
      <c r="Z30" s="69"/>
      <c r="AA30" s="69"/>
      <c r="AB30" s="69"/>
      <c r="AC30" s="69"/>
      <c r="AD30" s="69"/>
      <c r="AE30" s="69">
        <v>8823</v>
      </c>
      <c r="AF30" s="69"/>
      <c r="AG30" s="69"/>
      <c r="AH30" s="69"/>
      <c r="AI30" s="69"/>
      <c r="AJ30" s="69"/>
      <c r="AK30" s="81">
        <f>IF(Y30=0,0,AE30/Y30)</f>
        <v>1</v>
      </c>
      <c r="AL30" s="81"/>
      <c r="AM30" s="81"/>
      <c r="AN30" s="81"/>
      <c r="AO30" s="81"/>
      <c r="AP30" s="81"/>
      <c r="AQ30" s="69">
        <v>10000</v>
      </c>
      <c r="AR30" s="69"/>
      <c r="AS30" s="69"/>
      <c r="AT30" s="69"/>
      <c r="AU30" s="69"/>
      <c r="AV30" s="69"/>
      <c r="AW30" s="69">
        <v>10000</v>
      </c>
      <c r="AX30" s="69"/>
      <c r="AY30" s="69"/>
      <c r="AZ30" s="69"/>
      <c r="BA30" s="69"/>
      <c r="BB30" s="69"/>
      <c r="BC30" s="81">
        <f>IF(AQ30=0,0,AW30/AQ30)</f>
        <v>1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1918371.4</v>
      </c>
      <c r="Z31" s="69"/>
      <c r="AA31" s="69"/>
      <c r="AB31" s="69"/>
      <c r="AC31" s="69"/>
      <c r="AD31" s="69"/>
      <c r="AE31" s="69">
        <v>913442.39</v>
      </c>
      <c r="AF31" s="69"/>
      <c r="AG31" s="69"/>
      <c r="AH31" s="69"/>
      <c r="AI31" s="69"/>
      <c r="AJ31" s="69"/>
      <c r="AK31" s="81">
        <f>IF(Y31=0,0,AE31/Y31)</f>
        <v>0.47615513346372867</v>
      </c>
      <c r="AL31" s="81"/>
      <c r="AM31" s="81"/>
      <c r="AN31" s="81"/>
      <c r="AO31" s="81"/>
      <c r="AP31" s="81"/>
      <c r="AQ31" s="69">
        <v>187000</v>
      </c>
      <c r="AR31" s="69"/>
      <c r="AS31" s="69"/>
      <c r="AT31" s="69"/>
      <c r="AU31" s="69"/>
      <c r="AV31" s="69"/>
      <c r="AW31" s="69">
        <v>131450</v>
      </c>
      <c r="AX31" s="69"/>
      <c r="AY31" s="69"/>
      <c r="AZ31" s="69"/>
      <c r="BA31" s="69"/>
      <c r="BB31" s="69"/>
      <c r="BC31" s="81">
        <f>IF(AQ31=0,0,AW31/AQ31)</f>
        <v>0.70294117647058818</v>
      </c>
      <c r="BD31" s="81"/>
      <c r="BE31" s="81"/>
      <c r="BF31" s="81"/>
      <c r="BG31" s="81"/>
      <c r="BH31" s="81"/>
    </row>
    <row r="32" spans="1:79" ht="17.25" customHeight="1" x14ac:dyDescent="0.2">
      <c r="A32" s="76" t="s">
        <v>27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8"/>
    </row>
    <row r="33" spans="1:100" ht="18" hidden="1" customHeight="1" x14ac:dyDescent="0.2">
      <c r="A33" s="66" t="s">
        <v>4</v>
      </c>
      <c r="B33" s="66"/>
      <c r="C33" s="74" t="s">
        <v>5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64" t="s">
        <v>33</v>
      </c>
      <c r="Z33" s="79"/>
      <c r="AA33" s="79"/>
      <c r="AB33" s="79"/>
      <c r="AC33" s="79"/>
      <c r="AD33" s="79"/>
      <c r="AE33" s="64" t="s">
        <v>34</v>
      </c>
      <c r="AF33" s="79"/>
      <c r="AG33" s="79"/>
      <c r="AH33" s="79"/>
      <c r="AI33" s="79"/>
      <c r="AJ33" s="79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1"/>
      <c r="AS33" s="71"/>
      <c r="AT33" s="71"/>
      <c r="AU33" s="71"/>
      <c r="AV33" s="71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5" t="s">
        <v>71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200</v>
      </c>
      <c r="Z34" s="69"/>
      <c r="AA34" s="69"/>
      <c r="AB34" s="69"/>
      <c r="AC34" s="69"/>
      <c r="AD34" s="69"/>
      <c r="AE34" s="69">
        <v>158</v>
      </c>
      <c r="AF34" s="69"/>
      <c r="AG34" s="69"/>
      <c r="AH34" s="69"/>
      <c r="AI34" s="69"/>
      <c r="AJ34" s="69"/>
      <c r="AK34" s="81">
        <f>IF(Y34=0,0,AE34/Y34)</f>
        <v>0.79</v>
      </c>
      <c r="AL34" s="81"/>
      <c r="AM34" s="81"/>
      <c r="AN34" s="81"/>
      <c r="AO34" s="81"/>
      <c r="AP34" s="81"/>
      <c r="AQ34" s="69">
        <v>200</v>
      </c>
      <c r="AR34" s="69"/>
      <c r="AS34" s="69"/>
      <c r="AT34" s="69"/>
      <c r="AU34" s="69"/>
      <c r="AV34" s="69"/>
      <c r="AW34" s="69">
        <v>162</v>
      </c>
      <c r="AX34" s="69"/>
      <c r="AY34" s="69"/>
      <c r="AZ34" s="69"/>
      <c r="BA34" s="69"/>
      <c r="BB34" s="69"/>
      <c r="BC34" s="81">
        <f>IF(AQ34=0,0,AW34/AQ34)</f>
        <v>0.81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65"/>
      <c r="B35" s="65"/>
      <c r="C35" s="105" t="s">
        <v>72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69">
        <v>0</v>
      </c>
      <c r="Z35" s="69"/>
      <c r="AA35" s="69"/>
      <c r="AB35" s="69"/>
      <c r="AC35" s="69"/>
      <c r="AD35" s="69"/>
      <c r="AE35" s="69">
        <v>0</v>
      </c>
      <c r="AF35" s="69"/>
      <c r="AG35" s="69"/>
      <c r="AH35" s="69"/>
      <c r="AI35" s="69"/>
      <c r="AJ35" s="69"/>
      <c r="AK35" s="81">
        <f>IF(Y35=0,0,AE35/Y35)</f>
        <v>0</v>
      </c>
      <c r="AL35" s="81"/>
      <c r="AM35" s="81"/>
      <c r="AN35" s="81"/>
      <c r="AO35" s="81"/>
      <c r="AP35" s="81"/>
      <c r="AQ35" s="69">
        <v>100</v>
      </c>
      <c r="AR35" s="69"/>
      <c r="AS35" s="69"/>
      <c r="AT35" s="69"/>
      <c r="AU35" s="69"/>
      <c r="AV35" s="69"/>
      <c r="AW35" s="69">
        <v>78</v>
      </c>
      <c r="AX35" s="69"/>
      <c r="AY35" s="69"/>
      <c r="AZ35" s="69"/>
      <c r="BA35" s="69"/>
      <c r="BB35" s="69"/>
      <c r="BC35" s="81">
        <f>IF(AQ35=0,0,AW35/AQ35)</f>
        <v>0.78</v>
      </c>
      <c r="BD35" s="81"/>
      <c r="BE35" s="81"/>
      <c r="BF35" s="81"/>
      <c r="BG35" s="81"/>
      <c r="BH35" s="81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7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75" customHeight="1" x14ac:dyDescent="0.2">
      <c r="A39" s="115" t="s">
        <v>88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CA39" s="1" t="s">
        <v>53</v>
      </c>
    </row>
    <row r="40" spans="1:100" ht="9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53</v>
      </c>
    </row>
    <row r="41" spans="1:100" ht="15" customHeight="1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9"/>
      <c r="Y41" s="90" t="s">
        <v>45</v>
      </c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2"/>
      <c r="AL41" s="93" t="s">
        <v>46</v>
      </c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5"/>
      <c r="CA41" s="1" t="s">
        <v>53</v>
      </c>
    </row>
    <row r="42" spans="1:100" ht="15.75" customHeight="1" x14ac:dyDescent="0.2">
      <c r="A42" s="96" t="s">
        <v>47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50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89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75" customHeight="1" x14ac:dyDescent="0.2">
      <c r="A43" s="96" t="s">
        <v>48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51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5" t="s">
        <v>90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.75" customHeight="1" x14ac:dyDescent="0.2">
      <c r="A44" s="96" t="s">
        <v>49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52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5" t="s">
        <v>91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6" t="s">
        <v>92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6" t="s">
        <v>94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</row>
    <row r="57" spans="1:60" s="38" customFormat="1" ht="15.75" x14ac:dyDescent="0.25"/>
    <row r="58" spans="1:60" s="38" customFormat="1" ht="24.75" customHeight="1" x14ac:dyDescent="0.25">
      <c r="B58" s="85" t="s">
        <v>30</v>
      </c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6" t="s">
        <v>93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7" t="s">
        <v>95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28" t="s">
        <v>96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</row>
    <row r="69" spans="1:78" s="38" customFormat="1" ht="19.5" customHeight="1" x14ac:dyDescent="0.25">
      <c r="C69" s="62" t="s">
        <v>44</v>
      </c>
      <c r="D69" s="63"/>
      <c r="E69" s="129" t="s">
        <v>97</v>
      </c>
      <c r="F69" s="103"/>
      <c r="G69" s="103"/>
      <c r="H69" s="103"/>
      <c r="I69" s="103"/>
      <c r="J69" s="103"/>
      <c r="K69" s="103"/>
      <c r="L69" s="103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58" t="s">
        <v>43</v>
      </c>
      <c r="D73" s="58"/>
      <c r="E73" s="130" t="s">
        <v>98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5" t="s">
        <v>74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2" t="s">
        <v>54</v>
      </c>
      <c r="BF83" s="102"/>
      <c r="BG83" s="102"/>
      <c r="BH83" s="102"/>
      <c r="BI83" s="102"/>
      <c r="BJ83" s="102"/>
      <c r="BK83" s="102"/>
      <c r="BL83" s="102"/>
    </row>
    <row r="84" spans="1:64" ht="15.75" x14ac:dyDescent="0.2">
      <c r="A84" s="50" t="s">
        <v>55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5.75" customHeight="1" x14ac:dyDescent="0.2">
      <c r="A85" s="50" t="s">
        <v>83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7" t="s">
        <v>75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11"/>
      <c r="N87" s="118" t="s">
        <v>76</v>
      </c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2"/>
      <c r="AU87" s="117" t="s">
        <v>79</v>
      </c>
      <c r="AV87" s="45"/>
      <c r="AW87" s="45"/>
      <c r="AX87" s="45"/>
      <c r="AY87" s="45"/>
      <c r="AZ87" s="45"/>
      <c r="BA87" s="45"/>
      <c r="BB87" s="45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6" t="s">
        <v>8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13"/>
      <c r="N88" s="49" t="s">
        <v>9</v>
      </c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13"/>
      <c r="AU88" s="46" t="s">
        <v>10</v>
      </c>
      <c r="AV88" s="46"/>
      <c r="AW88" s="46"/>
      <c r="AX88" s="46"/>
      <c r="AY88" s="46"/>
      <c r="AZ88" s="46"/>
      <c r="BA88" s="46"/>
      <c r="BB88" s="46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7" t="s">
        <v>85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11"/>
      <c r="N90" s="118" t="s">
        <v>76</v>
      </c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2"/>
      <c r="AU90" s="117" t="s">
        <v>79</v>
      </c>
      <c r="AV90" s="45"/>
      <c r="AW90" s="45"/>
      <c r="AX90" s="45"/>
      <c r="AY90" s="45"/>
      <c r="AZ90" s="45"/>
      <c r="BA90" s="45"/>
      <c r="BB90" s="45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6" t="s">
        <v>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13"/>
      <c r="N91" s="49" t="s">
        <v>11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3"/>
      <c r="AU91" s="46" t="s">
        <v>10</v>
      </c>
      <c r="AV91" s="46"/>
      <c r="AW91" s="46"/>
      <c r="AX91" s="46"/>
      <c r="AY91" s="46"/>
      <c r="AZ91" s="46"/>
      <c r="BA91" s="46"/>
      <c r="BB91" s="46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5" customHeight="1" x14ac:dyDescent="0.2">
      <c r="A93" s="10" t="s">
        <v>7</v>
      </c>
      <c r="B93" s="117" t="s">
        <v>84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/>
      <c r="N93" s="117" t="s">
        <v>86</v>
      </c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16"/>
      <c r="AA93" s="117" t="s">
        <v>87</v>
      </c>
      <c r="AB93" s="45"/>
      <c r="AC93" s="45"/>
      <c r="AD93" s="45"/>
      <c r="AE93" s="45"/>
      <c r="AF93" s="45"/>
      <c r="AG93" s="45"/>
      <c r="AH93" s="45"/>
      <c r="AI93" s="45"/>
      <c r="AJ93" s="16"/>
      <c r="AK93" s="123" t="s">
        <v>73</v>
      </c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6"/>
      <c r="BE93" s="117" t="s">
        <v>80</v>
      </c>
      <c r="BF93" s="45"/>
      <c r="BG93" s="45"/>
      <c r="BH93" s="45"/>
      <c r="BI93" s="45"/>
      <c r="BJ93" s="45"/>
      <c r="BK93" s="45"/>
      <c r="BL93" s="45"/>
    </row>
    <row r="94" spans="1:64" ht="23.25" customHeight="1" x14ac:dyDescent="0.2">
      <c r="A94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/>
      <c r="N94" s="46" t="s">
        <v>12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19"/>
      <c r="AA94" s="47" t="s">
        <v>13</v>
      </c>
      <c r="AB94" s="47"/>
      <c r="AC94" s="47"/>
      <c r="AD94" s="47"/>
      <c r="AE94" s="47"/>
      <c r="AF94" s="47"/>
      <c r="AG94" s="47"/>
      <c r="AH94" s="47"/>
      <c r="AI94" s="47"/>
      <c r="AJ94" s="19"/>
      <c r="AK94" s="48" t="s">
        <v>14</v>
      </c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19"/>
      <c r="BE94" s="46" t="s">
        <v>15</v>
      </c>
      <c r="BF94" s="46"/>
      <c r="BG94" s="46"/>
      <c r="BH94" s="46"/>
      <c r="BI94" s="46"/>
      <c r="BJ94" s="46"/>
      <c r="BK94" s="46"/>
      <c r="BL94" s="46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56</v>
      </c>
      <c r="B96" s="104" t="s">
        <v>57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5" t="s">
        <v>0</v>
      </c>
      <c r="B97" s="55"/>
      <c r="C97" s="55" t="s">
        <v>58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</row>
    <row r="98" spans="1:79" ht="31.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60</v>
      </c>
      <c r="Z98" s="55"/>
      <c r="AA98" s="55"/>
      <c r="AB98" s="55"/>
      <c r="AC98" s="55"/>
      <c r="AD98" s="55"/>
      <c r="AE98" s="55" t="s">
        <v>61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</row>
    <row r="99" spans="1:79" ht="17.25" customHeight="1" x14ac:dyDescent="0.2">
      <c r="A99" s="55">
        <v>1</v>
      </c>
      <c r="B99" s="55"/>
      <c r="C99" s="55">
        <v>2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>
        <v>3</v>
      </c>
      <c r="Z99" s="55"/>
      <c r="AA99" s="55"/>
      <c r="AB99" s="55"/>
      <c r="AC99" s="55"/>
      <c r="AD99" s="55"/>
      <c r="AE99" s="55">
        <v>4</v>
      </c>
      <c r="AF99" s="55"/>
      <c r="AG99" s="55"/>
      <c r="AH99" s="55"/>
      <c r="AI99" s="55"/>
      <c r="AJ99" s="55"/>
      <c r="AK99" s="55">
        <v>5</v>
      </c>
      <c r="AL99" s="55"/>
      <c r="AM99" s="55"/>
      <c r="AN99" s="55"/>
      <c r="AO99" s="55"/>
      <c r="AP99" s="55"/>
    </row>
    <row r="100" spans="1:79" s="22" customFormat="1" ht="17.25" hidden="1" customHeight="1" x14ac:dyDescent="0.2">
      <c r="A100" s="55" t="s">
        <v>4</v>
      </c>
      <c r="B100" s="55"/>
      <c r="C100" s="55" t="s">
        <v>5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33</v>
      </c>
      <c r="Z100" s="55"/>
      <c r="AA100" s="55"/>
      <c r="AB100" s="55"/>
      <c r="AC100" s="55"/>
      <c r="AD100" s="55"/>
      <c r="AE100" s="55" t="s">
        <v>34</v>
      </c>
      <c r="AF100" s="55"/>
      <c r="AG100" s="55"/>
      <c r="AH100" s="55"/>
      <c r="AI100" s="55"/>
      <c r="AJ100" s="55"/>
      <c r="AK100" s="55" t="s">
        <v>63</v>
      </c>
      <c r="AL100" s="55"/>
      <c r="AM100" s="55"/>
      <c r="AN100" s="55"/>
      <c r="AO100" s="55"/>
      <c r="AP100" s="5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66</v>
      </c>
    </row>
    <row r="101" spans="1:79" s="114" customFormat="1" ht="15.75" customHeight="1" x14ac:dyDescent="0.15">
      <c r="A101" s="110">
        <v>1</v>
      </c>
      <c r="B101" s="110"/>
      <c r="C101" s="111" t="s">
        <v>73</v>
      </c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3"/>
      <c r="Y101" s="110">
        <v>221.86</v>
      </c>
      <c r="Z101" s="110"/>
      <c r="AA101" s="110"/>
      <c r="AB101" s="110"/>
      <c r="AC101" s="110"/>
      <c r="AD101" s="110"/>
      <c r="AE101" s="110">
        <v>0</v>
      </c>
      <c r="AF101" s="110"/>
      <c r="AG101" s="110"/>
      <c r="AH101" s="110"/>
      <c r="AI101" s="110"/>
      <c r="AJ101" s="110"/>
      <c r="AK101" s="110">
        <v>0</v>
      </c>
      <c r="AL101" s="110"/>
      <c r="AM101" s="110"/>
      <c r="AN101" s="110"/>
      <c r="AO101" s="110"/>
      <c r="AP101" s="110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4" t="s">
        <v>67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64</v>
      </c>
      <c r="B103" s="104" t="s">
        <v>65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4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0" t="s">
        <v>77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2"/>
      <c r="AO107" s="2"/>
      <c r="AP107" s="121" t="s">
        <v>78</v>
      </c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</row>
    <row r="108" spans="1:79" x14ac:dyDescent="0.2">
      <c r="W108" s="53" t="s">
        <v>3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3"/>
      <c r="AO108" s="3"/>
      <c r="AP108" s="53" t="s">
        <v>18</v>
      </c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AU88:BB88"/>
    <mergeCell ref="B90:L90"/>
    <mergeCell ref="N90:AS90"/>
    <mergeCell ref="AU90:BB90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39:BL39"/>
    <mergeCell ref="A41:X41"/>
    <mergeCell ref="Y41:AK41"/>
    <mergeCell ref="AL41:BH41"/>
    <mergeCell ref="A42:X42"/>
    <mergeCell ref="Y42:AK42"/>
    <mergeCell ref="AL42:BH42"/>
    <mergeCell ref="AE33:AJ33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6:BL76"/>
    <mergeCell ref="A34:B34"/>
    <mergeCell ref="A33:B33"/>
    <mergeCell ref="A37:AD37"/>
    <mergeCell ref="AE30:AJ30"/>
    <mergeCell ref="AQ26:AV26"/>
    <mergeCell ref="AE27:AJ27"/>
    <mergeCell ref="AQ27:AV27"/>
    <mergeCell ref="AK26:AP26"/>
    <mergeCell ref="BC26:BH26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W29:BB29"/>
    <mergeCell ref="AP108:BH108"/>
    <mergeCell ref="W108:AM108"/>
    <mergeCell ref="A107:V107"/>
    <mergeCell ref="W107:AM107"/>
    <mergeCell ref="A85:BL85"/>
    <mergeCell ref="B87:L87"/>
    <mergeCell ref="N87:AS87"/>
    <mergeCell ref="AU87:BB87"/>
    <mergeCell ref="B88:L88"/>
    <mergeCell ref="N88:AS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7" priority="5" stopIfTrue="1" operator="equal">
      <formula>$C76</formula>
    </cfRule>
  </conditionalFormatting>
  <conditionalFormatting sqref="A30:B30 A77:B77 B45:B46 A34:B34 B63:B75 B48:B49 B51:B55 A37:A75 B57:B61">
    <cfRule type="cellIs" dxfId="6" priority="6" stopIfTrue="1" operator="equal">
      <formula>0</formula>
    </cfRule>
  </conditionalFormatting>
  <conditionalFormatting sqref="C63:C75">
    <cfRule type="cellIs" dxfId="5" priority="7" stopIfTrue="1" operator="equal">
      <formula>$C54</formula>
    </cfRule>
  </conditionalFormatting>
  <conditionalFormatting sqref="C52:C55 C57:C61">
    <cfRule type="cellIs" dxfId="4" priority="8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C51">
    <cfRule type="cellIs" dxfId="2" priority="9" stopIfTrue="1" operator="equal">
      <formula>$C34</formula>
    </cfRule>
  </conditionalFormatting>
  <conditionalFormatting sqref="A35:B3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2025-01-23T13:57:28Z</dcterms:modified>
</cp:coreProperties>
</file>